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H195" i="1" l="1"/>
  <c r="F138" i="1"/>
  <c r="F196" i="1" s="1"/>
  <c r="I138" i="1"/>
  <c r="I196" i="1" s="1"/>
  <c r="H138" i="1"/>
  <c r="H196" i="1" s="1"/>
  <c r="G138" i="1"/>
  <c r="G196" i="1" s="1"/>
  <c r="J138" i="1"/>
  <c r="J196" i="1" s="1"/>
  <c r="L138" i="1"/>
  <c r="L196" i="1" s="1"/>
</calcChain>
</file>

<file path=xl/sharedStrings.xml><?xml version="1.0" encoding="utf-8"?>
<sst xmlns="http://schemas.openxmlformats.org/spreadsheetml/2006/main" count="258" uniqueCount="79">
  <si>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</si>
  <si>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</si>
  <si>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</si>
  <si>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</si>
  <si>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</si>
  <si>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</si>
  <si>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</si>
  <si>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</si>
  <si>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</si>
  <si>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</si>
  <si>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</si>
  <si>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</si>
  <si>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</si>
  <si>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</si>
  <si>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</si>
  <si>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</si>
  <si>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</si>
  <si>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</si>
  <si>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</si>
  <si>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</si>
  <si>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</si>
  <si>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</si>
  <si>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</si>
  <si>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</si>
  <si>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</si>
  <si>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</si>
  <si>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</si>
  <si>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</si>
  <si>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</si>
  <si>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</si>
  <si>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</si>
  <si>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</si>
  <si>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</si>
  <si>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</si>
  <si>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</si>
  <si>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</si>
  <si>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</si>
  <si>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</si>
  <si>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</si>
  <si>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</si>
  <si>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</si>
  <si>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пр</t>
  </si>
  <si>
    <t>хол.закуски</t>
  </si>
  <si>
    <t>0.8</t>
  </si>
  <si>
    <t>Плоды и ягоды свежие (Яблоко)</t>
  </si>
  <si>
    <t>Плоды и ягоды свежие (Банан)</t>
  </si>
  <si>
    <t>Плов из говядины</t>
  </si>
  <si>
    <t>Чай с лимоном</t>
  </si>
  <si>
    <t>Нарезка из отварн. картоф с кукурузой и морковью</t>
  </si>
  <si>
    <t>Рыба тушен.в томате  с овощами</t>
  </si>
  <si>
    <t>Каша рассыпчатая из пшен.крупы</t>
  </si>
  <si>
    <t>Кофейный напиток с молоком</t>
  </si>
  <si>
    <t>Запеканка творожная со сгущеным молоком</t>
  </si>
  <si>
    <t>Какао с молоком</t>
  </si>
  <si>
    <t>Фрикадельки (говядина) в соусе</t>
  </si>
  <si>
    <t>Макаронные изделия отварные</t>
  </si>
  <si>
    <t>Нарезка из моркови с сахаром</t>
  </si>
  <si>
    <t>Каша молочная из рис.крупы с маслом с сах.</t>
  </si>
  <si>
    <t>Яйцо вареное</t>
  </si>
  <si>
    <t>Жаркое по-домашнему с говядиной</t>
  </si>
  <si>
    <t>Плоды и ягоды свежие (яблоко)</t>
  </si>
  <si>
    <t>Котлеты рыбные</t>
  </si>
  <si>
    <t>Гороховое пюре</t>
  </si>
  <si>
    <t>Нарезка из свежих огурцов</t>
  </si>
  <si>
    <t>Хол.закуски</t>
  </si>
  <si>
    <t>Птица (куры) тушеная в соусе</t>
  </si>
  <si>
    <t>Картофель отварной</t>
  </si>
  <si>
    <t>Салат из свеклы отварной</t>
  </si>
  <si>
    <t>Директор школы</t>
  </si>
  <si>
    <t>Хусаинова С.М.</t>
  </si>
  <si>
    <t>МБОУ "Верхнечебеньковская СОШ"</t>
  </si>
  <si>
    <t>0.4</t>
  </si>
  <si>
    <t>Масло сливочное порциями</t>
  </si>
  <si>
    <t>бутерброд с маслом сыром</t>
  </si>
  <si>
    <t>Салат из свеклы с зеленым горошком</t>
  </si>
  <si>
    <t>Птица тушеная в соусе ,каша рассыпчатая из гречневой крупы</t>
  </si>
  <si>
    <t>Нарезка из белокочанной капусты ,масло сливочное порциямии</t>
  </si>
  <si>
    <t xml:space="preserve">Каша вязкая молочная из пшенной крупы с маслом </t>
  </si>
  <si>
    <t>Винегрет овощной,бутерброд с маслом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</si>
</sst>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D159" sqref="D1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70</v>
      </c>
      <c r="D1" s="53"/>
      <c r="E1" s="53"/>
      <c r="F1" s="12" t="s">
        <v>16</v>
      </c>
      <c r="G1" s="2" t="s">
        <v>17</v>
      </c>
      <c r="H1" s="54" t="s">
        <v>68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350</v>
      </c>
      <c r="G6" s="40">
        <v>19</v>
      </c>
      <c r="H6" s="40">
        <v>20</v>
      </c>
      <c r="I6" s="40">
        <v>55</v>
      </c>
      <c r="J6" s="40">
        <v>244</v>
      </c>
      <c r="K6" s="41">
        <v>290.30200000000002</v>
      </c>
      <c r="L6" s="40">
        <v>51.61</v>
      </c>
    </row>
    <row r="7" spans="1:12" ht="15" x14ac:dyDescent="0.25">
      <c r="A7" s="23"/>
      <c r="B7" s="15"/>
      <c r="C7" s="11"/>
      <c r="D7" s="6" t="s">
        <v>22</v>
      </c>
      <c r="E7" s="42" t="s">
        <v>39</v>
      </c>
      <c r="F7" s="43">
        <v>200</v>
      </c>
      <c r="G7" s="43">
        <v>1</v>
      </c>
      <c r="H7" s="43">
        <v>0</v>
      </c>
      <c r="I7" s="43">
        <v>9</v>
      </c>
      <c r="J7" s="43">
        <v>40</v>
      </c>
      <c r="K7" s="44">
        <v>376</v>
      </c>
      <c r="L7" s="43">
        <v>2.2400000000000002</v>
      </c>
    </row>
    <row r="8" spans="1:12" ht="15" x14ac:dyDescent="0.25">
      <c r="A8" s="23"/>
      <c r="B8" s="15"/>
      <c r="C8" s="11"/>
      <c r="D8" s="7" t="s">
        <v>23</v>
      </c>
      <c r="E8" s="42" t="s">
        <v>40</v>
      </c>
      <c r="F8" s="43">
        <v>40</v>
      </c>
      <c r="G8" s="43">
        <v>3</v>
      </c>
      <c r="H8" s="43">
        <v>5</v>
      </c>
      <c r="I8" s="43">
        <v>19</v>
      </c>
      <c r="J8" s="43">
        <v>94</v>
      </c>
      <c r="K8" s="44" t="s">
        <v>41</v>
      </c>
      <c r="L8" s="43">
        <v>3.4</v>
      </c>
    </row>
    <row r="9" spans="1:12" ht="15" x14ac:dyDescent="0.25">
      <c r="A9" s="23"/>
      <c r="B9" s="15"/>
      <c r="C9" s="11"/>
      <c r="D9" s="7" t="s">
        <v>24</v>
      </c>
      <c r="E9" s="42" t="s">
        <v>44</v>
      </c>
      <c r="F9" s="43">
        <v>100</v>
      </c>
      <c r="G9" s="43">
        <v>0</v>
      </c>
      <c r="H9" s="43">
        <v>0</v>
      </c>
      <c r="I9" s="43">
        <v>7</v>
      </c>
      <c r="J9" s="43">
        <v>33</v>
      </c>
      <c r="K9" s="44">
        <v>338</v>
      </c>
      <c r="L9" s="43">
        <v>15.49</v>
      </c>
    </row>
    <row r="10" spans="1:12" ht="25.5" x14ac:dyDescent="0.25">
      <c r="A10" s="23"/>
      <c r="B10" s="15"/>
      <c r="C10" s="11"/>
      <c r="D10" s="7" t="s">
        <v>64</v>
      </c>
      <c r="E10" s="42" t="s">
        <v>76</v>
      </c>
      <c r="F10" s="43">
        <v>110</v>
      </c>
      <c r="G10" s="43">
        <v>1</v>
      </c>
      <c r="H10" s="43">
        <v>10</v>
      </c>
      <c r="I10" s="43">
        <v>7</v>
      </c>
      <c r="J10" s="43">
        <v>126</v>
      </c>
      <c r="K10" s="44">
        <v>45.14</v>
      </c>
      <c r="L10" s="43">
        <v>15.37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0</v>
      </c>
      <c r="G24" s="32">
        <f t="shared" ref="G24:J24" si="2">G13+G23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210</v>
      </c>
      <c r="G25" s="40">
        <v>7.59</v>
      </c>
      <c r="H25" s="40">
        <v>9.34</v>
      </c>
      <c r="I25" s="40">
        <v>38.950000000000003</v>
      </c>
      <c r="J25" s="40">
        <v>186</v>
      </c>
      <c r="K25" s="41">
        <v>173</v>
      </c>
      <c r="L25" s="51">
        <v>11.81</v>
      </c>
    </row>
    <row r="26" spans="1:12" ht="15" x14ac:dyDescent="0.25">
      <c r="A26" s="14"/>
      <c r="B26" s="15"/>
      <c r="C26" s="11"/>
      <c r="D26" s="6" t="s">
        <v>22</v>
      </c>
      <c r="E26" s="42" t="s">
        <v>39</v>
      </c>
      <c r="F26" s="43">
        <v>200</v>
      </c>
      <c r="G26" s="43">
        <v>0.53</v>
      </c>
      <c r="H26" s="43">
        <v>0</v>
      </c>
      <c r="I26" s="43">
        <v>9.8699999999999992</v>
      </c>
      <c r="J26" s="43">
        <v>41.6</v>
      </c>
      <c r="K26" s="44">
        <v>377</v>
      </c>
      <c r="L26" s="43">
        <v>2.2400000000000002</v>
      </c>
    </row>
    <row r="27" spans="1:12" ht="15" x14ac:dyDescent="0.25">
      <c r="A27" s="14"/>
      <c r="B27" s="15"/>
      <c r="C27" s="11"/>
      <c r="D27" s="7" t="s">
        <v>23</v>
      </c>
      <c r="E27" s="42" t="s">
        <v>40</v>
      </c>
      <c r="F27" s="43">
        <v>40</v>
      </c>
      <c r="G27" s="43">
        <v>3.16</v>
      </c>
      <c r="H27" s="43">
        <v>0.8</v>
      </c>
      <c r="I27" s="43">
        <v>19.32</v>
      </c>
      <c r="J27" s="43">
        <v>41.6</v>
      </c>
      <c r="K27" s="44">
        <v>376</v>
      </c>
      <c r="L27" s="43">
        <v>1.86</v>
      </c>
    </row>
    <row r="28" spans="1:12" ht="15" x14ac:dyDescent="0.25">
      <c r="A28" s="14"/>
      <c r="B28" s="15"/>
      <c r="C28" s="11"/>
      <c r="D28" s="7" t="s">
        <v>42</v>
      </c>
      <c r="E28" s="42" t="s">
        <v>73</v>
      </c>
      <c r="F28" s="43">
        <v>50</v>
      </c>
      <c r="G28" s="43">
        <v>4.5999999999999996</v>
      </c>
      <c r="H28" s="43">
        <v>8.1</v>
      </c>
      <c r="I28" s="43">
        <v>18</v>
      </c>
      <c r="J28" s="43">
        <v>165.5</v>
      </c>
      <c r="K28" s="44">
        <v>15</v>
      </c>
      <c r="L28" s="43">
        <v>16.440000000000001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0.3</v>
      </c>
      <c r="H29" s="43">
        <v>0.6</v>
      </c>
      <c r="I29" s="43">
        <v>7.35</v>
      </c>
      <c r="J29" s="43">
        <v>33.299999999999997</v>
      </c>
      <c r="K29" s="44">
        <v>338</v>
      </c>
      <c r="L29" s="43">
        <v>18.600000000000001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4">SUM(G25:G31)</f>
        <v>16.18</v>
      </c>
      <c r="H32" s="19">
        <f t="shared" ref="H32" si="5">SUM(H25:H31)</f>
        <v>18.840000000000003</v>
      </c>
      <c r="I32" s="19">
        <f t="shared" ref="I32" si="6">SUM(I25:I31)</f>
        <v>93.49</v>
      </c>
      <c r="J32" s="19">
        <f t="shared" ref="J32:L32" si="7">SUM(J25:J31)</f>
        <v>468</v>
      </c>
      <c r="K32" s="25"/>
      <c r="L32" s="19">
        <f t="shared" si="7"/>
        <v>50.95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600</v>
      </c>
      <c r="G43" s="32">
        <f t="shared" ref="G43" si="12">G32+G42</f>
        <v>16.18</v>
      </c>
      <c r="H43" s="32">
        <f t="shared" ref="H43" si="13">H32+H42</f>
        <v>18.840000000000003</v>
      </c>
      <c r="I43" s="32">
        <f t="shared" ref="I43" si="14">I32+I42</f>
        <v>93.49</v>
      </c>
      <c r="J43" s="32">
        <f t="shared" ref="J43:L43" si="15">J32+J42</f>
        <v>468</v>
      </c>
      <c r="K43" s="32"/>
      <c r="L43" s="32">
        <f t="shared" si="15"/>
        <v>50.95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300</v>
      </c>
      <c r="G44" s="40">
        <v>8</v>
      </c>
      <c r="H44" s="40">
        <v>7.03</v>
      </c>
      <c r="I44" s="40">
        <v>22.34</v>
      </c>
      <c r="J44" s="40">
        <v>301</v>
      </c>
      <c r="K44" s="41">
        <v>265</v>
      </c>
      <c r="L44" s="40">
        <v>22.35</v>
      </c>
    </row>
    <row r="45" spans="1:12" ht="15" x14ac:dyDescent="0.25">
      <c r="A45" s="23"/>
      <c r="B45" s="15"/>
      <c r="C45" s="11"/>
      <c r="D45" s="6" t="s">
        <v>22</v>
      </c>
      <c r="E45" s="42" t="s">
        <v>47</v>
      </c>
      <c r="F45" s="43">
        <v>215</v>
      </c>
      <c r="G45" s="43">
        <v>0.53</v>
      </c>
      <c r="H45" s="43">
        <v>0</v>
      </c>
      <c r="I45" s="43">
        <v>9.4700000000000006</v>
      </c>
      <c r="J45" s="43">
        <v>41.6</v>
      </c>
      <c r="K45" s="44">
        <v>377</v>
      </c>
      <c r="L45" s="43">
        <v>3.43</v>
      </c>
    </row>
    <row r="46" spans="1:12" ht="15" x14ac:dyDescent="0.25">
      <c r="A46" s="23"/>
      <c r="B46" s="15"/>
      <c r="C46" s="11"/>
      <c r="D46" s="7" t="s">
        <v>23</v>
      </c>
      <c r="E46" s="42" t="s">
        <v>40</v>
      </c>
      <c r="F46" s="43">
        <v>40</v>
      </c>
      <c r="G46" s="43">
        <v>3.16</v>
      </c>
      <c r="H46" s="43">
        <v>0.4</v>
      </c>
      <c r="I46" s="43">
        <v>19.32</v>
      </c>
      <c r="J46" s="43">
        <v>93.52</v>
      </c>
      <c r="K46" s="44" t="s">
        <v>41</v>
      </c>
      <c r="L46" s="43">
        <v>3.4</v>
      </c>
    </row>
    <row r="47" spans="1:12" ht="15" x14ac:dyDescent="0.25">
      <c r="A47" s="23"/>
      <c r="B47" s="15"/>
      <c r="C47" s="11"/>
      <c r="D47" s="7" t="s">
        <v>42</v>
      </c>
      <c r="E47" s="42" t="s">
        <v>74</v>
      </c>
      <c r="F47" s="43">
        <v>100</v>
      </c>
      <c r="G47" s="43">
        <v>1.73</v>
      </c>
      <c r="H47" s="43">
        <v>6.1</v>
      </c>
      <c r="I47" s="43">
        <v>6.43</v>
      </c>
      <c r="J47" s="43">
        <v>77.7</v>
      </c>
      <c r="K47" s="44">
        <v>45</v>
      </c>
      <c r="L47" s="43">
        <v>18.260000000000002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6">SUM(G44:G50)</f>
        <v>13.42</v>
      </c>
      <c r="H51" s="19">
        <f t="shared" ref="H51" si="17">SUM(H44:H50)</f>
        <v>13.530000000000001</v>
      </c>
      <c r="I51" s="19">
        <f t="shared" ref="I51" si="18">SUM(I44:I50)</f>
        <v>57.56</v>
      </c>
      <c r="J51" s="19">
        <f t="shared" ref="J51:L51" si="19">SUM(J44:J50)</f>
        <v>513.82000000000005</v>
      </c>
      <c r="K51" s="25"/>
      <c r="L51" s="19">
        <f t="shared" si="19"/>
        <v>47.44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655</v>
      </c>
      <c r="G62" s="32">
        <f t="shared" ref="G62" si="24">G51+G61</f>
        <v>13.42</v>
      </c>
      <c r="H62" s="32">
        <f t="shared" ref="H62" si="25">H51+H61</f>
        <v>13.530000000000001</v>
      </c>
      <c r="I62" s="32">
        <f t="shared" ref="I62" si="26">I51+I61</f>
        <v>57.56</v>
      </c>
      <c r="J62" s="32">
        <f t="shared" ref="J62:L62" si="27">J51+J61</f>
        <v>513.82000000000005</v>
      </c>
      <c r="K62" s="32"/>
      <c r="L62" s="32">
        <f t="shared" si="27"/>
        <v>47.44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150</v>
      </c>
      <c r="G63" s="40">
        <v>7.83</v>
      </c>
      <c r="H63" s="40">
        <v>2.93</v>
      </c>
      <c r="I63" s="40">
        <v>1.5</v>
      </c>
      <c r="J63" s="40">
        <v>90.93</v>
      </c>
      <c r="K63" s="41">
        <v>229</v>
      </c>
      <c r="L63" s="40">
        <v>26.83</v>
      </c>
    </row>
    <row r="64" spans="1:12" ht="15" x14ac:dyDescent="0.25">
      <c r="A64" s="23"/>
      <c r="B64" s="15"/>
      <c r="C64" s="11"/>
      <c r="D64" s="6" t="s">
        <v>21</v>
      </c>
      <c r="E64" s="42" t="s">
        <v>50</v>
      </c>
      <c r="F64" s="43">
        <v>200</v>
      </c>
      <c r="G64" s="43">
        <v>2.2999999999999998</v>
      </c>
      <c r="H64" s="43">
        <v>4.43</v>
      </c>
      <c r="I64" s="43">
        <v>19.46</v>
      </c>
      <c r="J64" s="43">
        <v>86.17</v>
      </c>
      <c r="K64" s="44">
        <v>302</v>
      </c>
      <c r="L64" s="43">
        <v>8.14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6.4</v>
      </c>
      <c r="H65" s="43">
        <v>4.92</v>
      </c>
      <c r="I65" s="43">
        <v>29.2</v>
      </c>
      <c r="J65" s="43">
        <v>135.19999999999999</v>
      </c>
      <c r="K65" s="44">
        <v>379</v>
      </c>
      <c r="L65" s="43">
        <v>7.71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3.16</v>
      </c>
      <c r="H66" s="43" t="s">
        <v>43</v>
      </c>
      <c r="I66" s="43">
        <v>19.32</v>
      </c>
      <c r="J66" s="43">
        <v>93.52</v>
      </c>
      <c r="K66" s="44" t="s">
        <v>41</v>
      </c>
      <c r="L66" s="43">
        <v>3.4</v>
      </c>
    </row>
    <row r="67" spans="1:12" ht="15" x14ac:dyDescent="0.25">
      <c r="A67" s="23"/>
      <c r="B67" s="15"/>
      <c r="C67" s="11"/>
      <c r="D67" s="6" t="s">
        <v>42</v>
      </c>
      <c r="E67" s="42" t="s">
        <v>48</v>
      </c>
      <c r="F67" s="43">
        <v>100</v>
      </c>
      <c r="G67" s="43">
        <v>7.52</v>
      </c>
      <c r="H67" s="43">
        <v>9.3000000000000007</v>
      </c>
      <c r="I67" s="43">
        <v>13.39</v>
      </c>
      <c r="J67" s="43">
        <v>83</v>
      </c>
      <c r="K67" s="44">
        <v>39</v>
      </c>
      <c r="L67" s="43">
        <v>16.93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28">SUM(G63:G69)</f>
        <v>27.21</v>
      </c>
      <c r="H70" s="19">
        <f t="shared" ref="H70" si="29">SUM(H63:H69)</f>
        <v>21.58</v>
      </c>
      <c r="I70" s="19">
        <f t="shared" ref="I70" si="30">SUM(I63:I69)</f>
        <v>82.86999999999999</v>
      </c>
      <c r="J70" s="19">
        <f t="shared" ref="J70:L70" si="31">SUM(J63:J69)</f>
        <v>488.82</v>
      </c>
      <c r="K70" s="25"/>
      <c r="L70" s="19">
        <f t="shared" si="31"/>
        <v>63.01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690</v>
      </c>
      <c r="G81" s="32">
        <f t="shared" ref="G81" si="36">G70+G80</f>
        <v>27.21</v>
      </c>
      <c r="H81" s="32">
        <f t="shared" ref="H81" si="37">H70+H80</f>
        <v>21.58</v>
      </c>
      <c r="I81" s="32">
        <f t="shared" ref="I81" si="38">I70+I80</f>
        <v>82.86999999999999</v>
      </c>
      <c r="J81" s="32">
        <f t="shared" ref="J81:L81" si="39">J70+J80</f>
        <v>488.82</v>
      </c>
      <c r="K81" s="32"/>
      <c r="L81" s="32">
        <f t="shared" si="39"/>
        <v>63.01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205</v>
      </c>
      <c r="G82" s="40">
        <v>7.83</v>
      </c>
      <c r="H82" s="40">
        <v>5.24</v>
      </c>
      <c r="I82" s="40">
        <v>0.13</v>
      </c>
      <c r="J82" s="40">
        <v>358.7</v>
      </c>
      <c r="K82" s="41">
        <v>469</v>
      </c>
      <c r="L82" s="40">
        <v>55.83</v>
      </c>
    </row>
    <row r="83" spans="1:12" ht="15" x14ac:dyDescent="0.25">
      <c r="A83" s="23"/>
      <c r="B83" s="15"/>
      <c r="C83" s="11"/>
      <c r="D83" s="6" t="s">
        <v>22</v>
      </c>
      <c r="E83" s="42" t="s">
        <v>53</v>
      </c>
      <c r="F83" s="43">
        <v>200</v>
      </c>
      <c r="G83" s="43">
        <v>3.78</v>
      </c>
      <c r="H83" s="43">
        <v>0.67</v>
      </c>
      <c r="I83" s="43">
        <v>26</v>
      </c>
      <c r="J83" s="43">
        <v>125.11</v>
      </c>
      <c r="K83" s="44">
        <v>382</v>
      </c>
      <c r="L83" s="43">
        <v>7.46</v>
      </c>
    </row>
    <row r="84" spans="1:12" ht="15" x14ac:dyDescent="0.25">
      <c r="A84" s="23"/>
      <c r="B84" s="15"/>
      <c r="C84" s="11"/>
      <c r="D84" s="7" t="s">
        <v>23</v>
      </c>
      <c r="E84" s="42" t="s">
        <v>40</v>
      </c>
      <c r="F84" s="43">
        <v>40</v>
      </c>
      <c r="G84" s="43">
        <v>3.16</v>
      </c>
      <c r="H84" s="43">
        <v>0.4</v>
      </c>
      <c r="I84" s="43">
        <v>19.32</v>
      </c>
      <c r="J84" s="43">
        <v>93.52</v>
      </c>
      <c r="K84" s="44" t="s">
        <v>41</v>
      </c>
      <c r="L84" s="43">
        <v>3.4</v>
      </c>
    </row>
    <row r="85" spans="1:12" ht="15" x14ac:dyDescent="0.25">
      <c r="A85" s="23"/>
      <c r="B85" s="15"/>
      <c r="C85" s="11"/>
      <c r="D85" s="7" t="s">
        <v>24</v>
      </c>
      <c r="E85" s="42" t="s">
        <v>44</v>
      </c>
      <c r="F85" s="43">
        <v>100</v>
      </c>
      <c r="G85" s="43">
        <v>0.3</v>
      </c>
      <c r="H85" s="43">
        <v>0.6</v>
      </c>
      <c r="I85" s="43">
        <v>7.35</v>
      </c>
      <c r="J85" s="43">
        <v>33.299999999999997</v>
      </c>
      <c r="K85" s="44">
        <v>338</v>
      </c>
      <c r="L85" s="43">
        <v>15.49</v>
      </c>
    </row>
    <row r="86" spans="1:12" ht="15" x14ac:dyDescent="0.25">
      <c r="A86" s="23"/>
      <c r="B86" s="15"/>
      <c r="C86" s="11"/>
      <c r="D86" s="7" t="s">
        <v>42</v>
      </c>
      <c r="E86" s="42" t="s">
        <v>72</v>
      </c>
      <c r="F86" s="43">
        <v>10</v>
      </c>
      <c r="G86" s="43">
        <v>0.1</v>
      </c>
      <c r="H86" s="43">
        <v>7.2</v>
      </c>
      <c r="I86" s="43">
        <v>18</v>
      </c>
      <c r="J86" s="43">
        <v>65.5</v>
      </c>
      <c r="K86" s="44">
        <v>14</v>
      </c>
      <c r="L86" s="43">
        <v>11.02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0">SUM(G82:G88)</f>
        <v>15.17</v>
      </c>
      <c r="H89" s="19">
        <f t="shared" ref="H89" si="41">SUM(H82:H88)</f>
        <v>14.11</v>
      </c>
      <c r="I89" s="19">
        <f t="shared" ref="I89" si="42">SUM(I82:I88)</f>
        <v>70.800000000000011</v>
      </c>
      <c r="J89" s="19">
        <f t="shared" ref="J89:L89" si="43">SUM(J82:J88)</f>
        <v>676.13</v>
      </c>
      <c r="K89" s="25"/>
      <c r="L89" s="19">
        <f t="shared" si="43"/>
        <v>93.199999999999989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555</v>
      </c>
      <c r="G100" s="32">
        <f t="shared" ref="G100" si="48">G89+G99</f>
        <v>15.17</v>
      </c>
      <c r="H100" s="32">
        <f t="shared" ref="H100" si="49">H89+H99</f>
        <v>14.11</v>
      </c>
      <c r="I100" s="32">
        <f t="shared" ref="I100" si="50">I89+I99</f>
        <v>70.800000000000011</v>
      </c>
      <c r="J100" s="32">
        <f t="shared" ref="J100:L100" si="51">J89+J99</f>
        <v>676.13</v>
      </c>
      <c r="K100" s="32"/>
      <c r="L100" s="32">
        <f t="shared" si="51"/>
        <v>93.199999999999989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150</v>
      </c>
      <c r="G101" s="40">
        <v>22.74</v>
      </c>
      <c r="H101" s="40">
        <v>21.96</v>
      </c>
      <c r="I101" s="40">
        <v>68.31</v>
      </c>
      <c r="J101" s="40">
        <v>136.29</v>
      </c>
      <c r="K101" s="41">
        <v>280</v>
      </c>
      <c r="L101" s="40">
        <v>33.5</v>
      </c>
    </row>
    <row r="102" spans="1:12" ht="15" x14ac:dyDescent="0.25">
      <c r="A102" s="23"/>
      <c r="B102" s="15"/>
      <c r="C102" s="11"/>
      <c r="D102" s="6" t="s">
        <v>21</v>
      </c>
      <c r="E102" s="42" t="s">
        <v>55</v>
      </c>
      <c r="F102" s="43">
        <v>200</v>
      </c>
      <c r="G102" s="43">
        <v>11.87</v>
      </c>
      <c r="H102" s="43">
        <v>9.4700000000000006</v>
      </c>
      <c r="I102" s="43">
        <v>53.12</v>
      </c>
      <c r="J102" s="43">
        <v>108.48</v>
      </c>
      <c r="K102" s="44">
        <v>202</v>
      </c>
      <c r="L102" s="43">
        <v>9.5399999999999991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6.4</v>
      </c>
      <c r="H103" s="43">
        <v>4.92</v>
      </c>
      <c r="I103" s="43">
        <v>29.2</v>
      </c>
      <c r="J103" s="43">
        <v>135.19999999999999</v>
      </c>
      <c r="K103" s="44">
        <v>379</v>
      </c>
      <c r="L103" s="43">
        <v>7.71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3.16</v>
      </c>
      <c r="H104" s="43" t="s">
        <v>43</v>
      </c>
      <c r="I104" s="43">
        <v>19.32</v>
      </c>
      <c r="J104" s="43">
        <v>93.52</v>
      </c>
      <c r="K104" s="44" t="s">
        <v>41</v>
      </c>
      <c r="L104" s="43">
        <v>3.4</v>
      </c>
    </row>
    <row r="105" spans="1:12" ht="15" x14ac:dyDescent="0.25">
      <c r="A105" s="23"/>
      <c r="B105" s="15"/>
      <c r="C105" s="11"/>
      <c r="D105" s="7" t="s">
        <v>42</v>
      </c>
      <c r="E105" s="42" t="s">
        <v>56</v>
      </c>
      <c r="F105" s="43">
        <v>100</v>
      </c>
      <c r="G105" s="43">
        <v>1.4</v>
      </c>
      <c r="H105" s="43">
        <v>0.23</v>
      </c>
      <c r="I105" s="43">
        <v>12.8</v>
      </c>
      <c r="J105" s="43">
        <v>65</v>
      </c>
      <c r="K105" s="44">
        <v>62</v>
      </c>
      <c r="L105" s="43">
        <v>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2">SUM(G101:G107)</f>
        <v>45.57</v>
      </c>
      <c r="H108" s="19">
        <f t="shared" si="52"/>
        <v>36.58</v>
      </c>
      <c r="I108" s="19">
        <f t="shared" si="52"/>
        <v>182.75</v>
      </c>
      <c r="J108" s="19">
        <f t="shared" si="52"/>
        <v>538.49</v>
      </c>
      <c r="K108" s="25"/>
      <c r="L108" s="19">
        <f t="shared" ref="L108" si="53">SUM(L101:L107)</f>
        <v>63.15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690</v>
      </c>
      <c r="G119" s="32">
        <f t="shared" ref="G119" si="56">G108+G118</f>
        <v>45.57</v>
      </c>
      <c r="H119" s="32">
        <f t="shared" ref="H119" si="57">H108+H118</f>
        <v>36.58</v>
      </c>
      <c r="I119" s="32">
        <f t="shared" ref="I119" si="58">I108+I118</f>
        <v>182.75</v>
      </c>
      <c r="J119" s="32">
        <f t="shared" ref="J119:L119" si="59">J108+J118</f>
        <v>538.49</v>
      </c>
      <c r="K119" s="32"/>
      <c r="L119" s="32">
        <f t="shared" si="59"/>
        <v>63.15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210</v>
      </c>
      <c r="G120" s="40">
        <v>21.59</v>
      </c>
      <c r="H120" s="40">
        <v>21.67</v>
      </c>
      <c r="I120" s="40">
        <v>51.19</v>
      </c>
      <c r="J120" s="40">
        <v>288.52</v>
      </c>
      <c r="K120" s="41">
        <v>173</v>
      </c>
      <c r="L120" s="40">
        <v>43.97</v>
      </c>
    </row>
    <row r="121" spans="1:12" ht="15" x14ac:dyDescent="0.25">
      <c r="A121" s="14"/>
      <c r="B121" s="15"/>
      <c r="C121" s="11"/>
      <c r="D121" s="6" t="s">
        <v>22</v>
      </c>
      <c r="E121" s="42" t="s">
        <v>53</v>
      </c>
      <c r="F121" s="43">
        <v>200</v>
      </c>
      <c r="G121" s="43">
        <v>3.78</v>
      </c>
      <c r="H121" s="43">
        <v>0.67</v>
      </c>
      <c r="I121" s="43">
        <v>26</v>
      </c>
      <c r="J121" s="43">
        <v>125.11</v>
      </c>
      <c r="K121" s="44">
        <v>382</v>
      </c>
      <c r="L121" s="43">
        <v>7.46</v>
      </c>
    </row>
    <row r="122" spans="1:12" ht="15" x14ac:dyDescent="0.25">
      <c r="A122" s="14"/>
      <c r="B122" s="15"/>
      <c r="C122" s="11"/>
      <c r="D122" s="7" t="s">
        <v>23</v>
      </c>
      <c r="E122" s="42" t="s">
        <v>40</v>
      </c>
      <c r="F122" s="43">
        <v>40</v>
      </c>
      <c r="G122" s="43">
        <v>3.16</v>
      </c>
      <c r="H122" s="43">
        <v>0.4</v>
      </c>
      <c r="I122" s="43">
        <v>19.32</v>
      </c>
      <c r="J122" s="43">
        <v>93.52</v>
      </c>
      <c r="K122" s="44" t="s">
        <v>41</v>
      </c>
      <c r="L122" s="43">
        <v>3.4</v>
      </c>
    </row>
    <row r="123" spans="1:12" ht="15" x14ac:dyDescent="0.25">
      <c r="A123" s="14"/>
      <c r="B123" s="15"/>
      <c r="C123" s="11"/>
      <c r="D123" s="6" t="s">
        <v>42</v>
      </c>
      <c r="E123" s="42" t="s">
        <v>72</v>
      </c>
      <c r="F123" s="43">
        <v>10</v>
      </c>
      <c r="G123" s="43">
        <v>3.35</v>
      </c>
      <c r="H123" s="43">
        <v>6</v>
      </c>
      <c r="I123" s="43">
        <v>31.34</v>
      </c>
      <c r="J123" s="43">
        <v>175</v>
      </c>
      <c r="K123" s="44">
        <v>14</v>
      </c>
      <c r="L123" s="43">
        <v>11.02</v>
      </c>
    </row>
    <row r="124" spans="1:12" ht="15" x14ac:dyDescent="0.25">
      <c r="A124" s="14"/>
      <c r="B124" s="15"/>
      <c r="C124" s="11"/>
      <c r="D124" s="7" t="s">
        <v>42</v>
      </c>
      <c r="E124" s="42" t="s">
        <v>58</v>
      </c>
      <c r="F124" s="43">
        <v>60</v>
      </c>
      <c r="G124" s="43">
        <v>4.05</v>
      </c>
      <c r="H124" s="43">
        <v>4.5999999999999996</v>
      </c>
      <c r="I124" s="43">
        <v>0.28000000000000003</v>
      </c>
      <c r="J124" s="43">
        <v>62.84</v>
      </c>
      <c r="K124" s="44">
        <v>209</v>
      </c>
      <c r="L124" s="43">
        <v>14.77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0">SUM(G120:G126)</f>
        <v>35.93</v>
      </c>
      <c r="H127" s="19">
        <f t="shared" si="60"/>
        <v>33.340000000000003</v>
      </c>
      <c r="I127" s="19">
        <f t="shared" si="60"/>
        <v>128.13</v>
      </c>
      <c r="J127" s="19">
        <f t="shared" si="60"/>
        <v>744.99</v>
      </c>
      <c r="K127" s="25"/>
      <c r="L127" s="19">
        <f t="shared" ref="L127" si="61">SUM(L120:L126)</f>
        <v>80.61999999999999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0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 t="s">
        <v>21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520</v>
      </c>
      <c r="G138" s="32">
        <f t="shared" ref="G138" si="64">G127+G137</f>
        <v>35.93</v>
      </c>
      <c r="H138" s="32">
        <f t="shared" ref="H138" si="65">H127+H137</f>
        <v>33.340000000000003</v>
      </c>
      <c r="I138" s="32">
        <f t="shared" ref="I138" si="66">I127+I137</f>
        <v>128.13</v>
      </c>
      <c r="J138" s="32">
        <f t="shared" ref="J138:L138" si="67">J127+J137</f>
        <v>744.99</v>
      </c>
      <c r="K138" s="32"/>
      <c r="L138" s="32">
        <f t="shared" si="67"/>
        <v>80.61999999999999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210</v>
      </c>
      <c r="G139" s="40">
        <v>18.829999999999998</v>
      </c>
      <c r="H139" s="40">
        <v>14.8</v>
      </c>
      <c r="I139" s="40">
        <v>301.67</v>
      </c>
      <c r="J139" s="40">
        <v>249</v>
      </c>
      <c r="K139" s="41">
        <v>259</v>
      </c>
      <c r="L139" s="40">
        <v>20.420000000000002</v>
      </c>
    </row>
    <row r="140" spans="1:12" ht="15" x14ac:dyDescent="0.25">
      <c r="A140" s="23"/>
      <c r="B140" s="15"/>
      <c r="C140" s="11"/>
      <c r="D140" s="7" t="s">
        <v>22</v>
      </c>
      <c r="E140" s="42" t="s">
        <v>47</v>
      </c>
      <c r="F140" s="43">
        <v>200</v>
      </c>
      <c r="G140" s="43">
        <v>0.53</v>
      </c>
      <c r="H140" s="43">
        <v>0</v>
      </c>
      <c r="I140" s="43">
        <v>9.4700000000000006</v>
      </c>
      <c r="J140" s="43">
        <v>41.6</v>
      </c>
      <c r="K140" s="44">
        <v>377</v>
      </c>
      <c r="L140" s="43">
        <v>3.43</v>
      </c>
    </row>
    <row r="141" spans="1:12" ht="15" x14ac:dyDescent="0.25">
      <c r="A141" s="23"/>
      <c r="B141" s="15"/>
      <c r="C141" s="11"/>
      <c r="D141" s="7" t="s">
        <v>23</v>
      </c>
      <c r="E141" s="42" t="s">
        <v>40</v>
      </c>
      <c r="F141" s="43">
        <v>40</v>
      </c>
      <c r="G141" s="43">
        <v>3.16</v>
      </c>
      <c r="H141" s="43">
        <v>0.4</v>
      </c>
      <c r="I141" s="43">
        <v>19.32</v>
      </c>
      <c r="J141" s="43">
        <v>93.52</v>
      </c>
      <c r="K141" s="44" t="s">
        <v>41</v>
      </c>
      <c r="L141" s="43">
        <v>3.4</v>
      </c>
    </row>
    <row r="142" spans="1:12" ht="15.75" customHeight="1" x14ac:dyDescent="0.25">
      <c r="A142" s="23"/>
      <c r="B142" s="15"/>
      <c r="C142" s="11"/>
      <c r="D142" s="7" t="s">
        <v>42</v>
      </c>
      <c r="E142" s="42" t="s">
        <v>78</v>
      </c>
      <c r="F142" s="43">
        <v>150</v>
      </c>
      <c r="G142" s="43">
        <v>4.93</v>
      </c>
      <c r="H142" s="43">
        <v>8.16</v>
      </c>
      <c r="I142" s="43">
        <v>1.32</v>
      </c>
      <c r="J142" s="43">
        <v>172.12</v>
      </c>
      <c r="K142" s="44">
        <v>48.15</v>
      </c>
      <c r="L142" s="43">
        <v>23.79</v>
      </c>
    </row>
    <row r="143" spans="1:12" ht="15" x14ac:dyDescent="0.25">
      <c r="A143" s="23"/>
      <c r="B143" s="15"/>
      <c r="C143" s="11"/>
      <c r="D143" s="6" t="s">
        <v>24</v>
      </c>
      <c r="E143" s="42" t="s">
        <v>60</v>
      </c>
      <c r="F143" s="43">
        <v>100</v>
      </c>
      <c r="G143" s="43">
        <v>0.3</v>
      </c>
      <c r="H143" s="43">
        <v>0.3</v>
      </c>
      <c r="I143" s="43">
        <v>7.36</v>
      </c>
      <c r="J143" s="43">
        <v>33.299999999999997</v>
      </c>
      <c r="K143" s="44">
        <v>338</v>
      </c>
      <c r="L143" s="43">
        <v>15.49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700</v>
      </c>
      <c r="G146" s="19">
        <f t="shared" ref="G146:J146" si="68">SUM(G139:G145)</f>
        <v>27.75</v>
      </c>
      <c r="H146" s="19">
        <f t="shared" si="68"/>
        <v>23.66</v>
      </c>
      <c r="I146" s="19">
        <f t="shared" si="68"/>
        <v>339.14000000000004</v>
      </c>
      <c r="J146" s="19">
        <f t="shared" si="68"/>
        <v>589.54</v>
      </c>
      <c r="K146" s="25"/>
      <c r="L146" s="19">
        <f t="shared" ref="L146" si="69">SUM(L139:L145)</f>
        <v>66.53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700</v>
      </c>
      <c r="G157" s="32">
        <f t="shared" ref="G157" si="72">G146+G156</f>
        <v>27.75</v>
      </c>
      <c r="H157" s="32">
        <f t="shared" ref="H157" si="73">H146+H156</f>
        <v>23.66</v>
      </c>
      <c r="I157" s="32">
        <f t="shared" ref="I157" si="74">I146+I156</f>
        <v>339.14000000000004</v>
      </c>
      <c r="J157" s="32">
        <f t="shared" ref="J157:L157" si="75">J146+J156</f>
        <v>589.54</v>
      </c>
      <c r="K157" s="32"/>
      <c r="L157" s="32">
        <f t="shared" si="75"/>
        <v>66.53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100</v>
      </c>
      <c r="G158" s="40">
        <v>10.7</v>
      </c>
      <c r="H158" s="40">
        <v>3.5</v>
      </c>
      <c r="I158" s="40">
        <v>7.5</v>
      </c>
      <c r="J158" s="40">
        <v>104.3</v>
      </c>
      <c r="K158" s="41">
        <v>234</v>
      </c>
      <c r="L158" s="40">
        <v>31.46</v>
      </c>
    </row>
    <row r="159" spans="1:12" ht="15" x14ac:dyDescent="0.25">
      <c r="A159" s="23"/>
      <c r="B159" s="15"/>
      <c r="C159" s="11"/>
      <c r="D159" s="6" t="s">
        <v>21</v>
      </c>
      <c r="E159" s="42" t="s">
        <v>62</v>
      </c>
      <c r="F159" s="43">
        <v>200</v>
      </c>
      <c r="G159" s="43">
        <v>13.63</v>
      </c>
      <c r="H159" s="43">
        <v>6.85</v>
      </c>
      <c r="I159" s="43">
        <v>35.020000000000003</v>
      </c>
      <c r="J159" s="43">
        <v>228.83</v>
      </c>
      <c r="K159" s="44">
        <v>197</v>
      </c>
      <c r="L159" s="43">
        <v>7.95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215</v>
      </c>
      <c r="G160" s="43">
        <v>0.23</v>
      </c>
      <c r="H160" s="43">
        <v>0.01</v>
      </c>
      <c r="I160" s="43">
        <v>12.89</v>
      </c>
      <c r="J160" s="43">
        <v>53</v>
      </c>
      <c r="K160" s="44">
        <v>376</v>
      </c>
      <c r="L160" s="43">
        <v>2.2400000000000002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3.16</v>
      </c>
      <c r="H161" s="43" t="s">
        <v>71</v>
      </c>
      <c r="I161" s="43">
        <v>19.32</v>
      </c>
      <c r="J161" s="43">
        <v>93.52</v>
      </c>
      <c r="K161" s="44" t="s">
        <v>41</v>
      </c>
      <c r="L161" s="43">
        <v>3.4</v>
      </c>
    </row>
    <row r="162" spans="1:12" ht="15" x14ac:dyDescent="0.25">
      <c r="A162" s="23"/>
      <c r="B162" s="15"/>
      <c r="C162" s="11"/>
      <c r="D162" s="6" t="s">
        <v>64</v>
      </c>
      <c r="E162" s="42" t="s">
        <v>63</v>
      </c>
      <c r="F162" s="43">
        <v>100</v>
      </c>
      <c r="G162" s="43">
        <v>0.98</v>
      </c>
      <c r="H162" s="43">
        <v>8.59</v>
      </c>
      <c r="I162" s="43">
        <v>7.12</v>
      </c>
      <c r="J162" s="43">
        <v>64.650000000000006</v>
      </c>
      <c r="K162" s="44">
        <v>20</v>
      </c>
      <c r="L162" s="43">
        <v>25.06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655</v>
      </c>
      <c r="G165" s="19">
        <f t="shared" ref="G165:J165" si="76">SUM(G158:G164)</f>
        <v>28.7</v>
      </c>
      <c r="H165" s="19">
        <f t="shared" si="76"/>
        <v>18.95</v>
      </c>
      <c r="I165" s="19">
        <f t="shared" si="76"/>
        <v>81.850000000000009</v>
      </c>
      <c r="J165" s="19">
        <f t="shared" si="76"/>
        <v>544.29999999999995</v>
      </c>
      <c r="K165" s="25"/>
      <c r="L165" s="19">
        <f t="shared" ref="L165" si="77">SUM(L158:L164)</f>
        <v>70.11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655</v>
      </c>
      <c r="G176" s="32">
        <f t="shared" ref="G176" si="80">G165+G175</f>
        <v>28.7</v>
      </c>
      <c r="H176" s="32">
        <f t="shared" ref="H176" si="81">H165+H175</f>
        <v>18.95</v>
      </c>
      <c r="I176" s="32">
        <f t="shared" ref="I176" si="82">I165+I175</f>
        <v>81.850000000000009</v>
      </c>
      <c r="J176" s="32">
        <f t="shared" ref="J176:L176" si="83">J165+J175</f>
        <v>544.29999999999995</v>
      </c>
      <c r="K176" s="32"/>
      <c r="L176" s="32">
        <f t="shared" si="83"/>
        <v>70.11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22.6</v>
      </c>
      <c r="H177" s="40">
        <v>21.96</v>
      </c>
      <c r="I177" s="40">
        <v>68.31</v>
      </c>
      <c r="J177" s="40">
        <v>205.53</v>
      </c>
      <c r="K177" s="41">
        <v>290</v>
      </c>
      <c r="L177" s="40">
        <v>47.41</v>
      </c>
    </row>
    <row r="178" spans="1:12" ht="15" x14ac:dyDescent="0.25">
      <c r="A178" s="23"/>
      <c r="B178" s="15"/>
      <c r="C178" s="11"/>
      <c r="D178" s="6" t="s">
        <v>21</v>
      </c>
      <c r="E178" s="42" t="s">
        <v>66</v>
      </c>
      <c r="F178" s="43">
        <v>200</v>
      </c>
      <c r="G178" s="43">
        <v>4</v>
      </c>
      <c r="H178" s="43">
        <v>16.48</v>
      </c>
      <c r="I178" s="43">
        <v>31.6</v>
      </c>
      <c r="J178" s="43">
        <v>100</v>
      </c>
      <c r="K178" s="44">
        <v>310</v>
      </c>
      <c r="L178" s="43">
        <v>11.24</v>
      </c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215</v>
      </c>
      <c r="G179" s="43">
        <v>0.23</v>
      </c>
      <c r="H179" s="43">
        <v>0.01</v>
      </c>
      <c r="I179" s="43">
        <v>12.71</v>
      </c>
      <c r="J179" s="43">
        <v>52</v>
      </c>
      <c r="K179" s="44">
        <v>376</v>
      </c>
      <c r="L179" s="43">
        <v>2.2400000000000002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3.16</v>
      </c>
      <c r="H180" s="43">
        <v>4.83</v>
      </c>
      <c r="I180" s="43">
        <v>19.32</v>
      </c>
      <c r="J180" s="43">
        <v>93.52</v>
      </c>
      <c r="K180" s="44" t="s">
        <v>41</v>
      </c>
      <c r="L180" s="43">
        <v>3.4</v>
      </c>
    </row>
    <row r="181" spans="1:12" ht="15" x14ac:dyDescent="0.25">
      <c r="A181" s="23"/>
      <c r="B181" s="15"/>
      <c r="C181" s="11"/>
      <c r="D181" s="6" t="s">
        <v>64</v>
      </c>
      <c r="E181" s="42" t="s">
        <v>67</v>
      </c>
      <c r="F181" s="43">
        <v>100</v>
      </c>
      <c r="G181" s="43">
        <v>11.31</v>
      </c>
      <c r="H181" s="43">
        <v>5.16</v>
      </c>
      <c r="I181" s="43">
        <v>12.11</v>
      </c>
      <c r="J181" s="43">
        <v>100.21</v>
      </c>
      <c r="K181" s="44">
        <v>33</v>
      </c>
      <c r="L181" s="43">
        <v>5.8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4">SUM(G177:G183)</f>
        <v>41.300000000000004</v>
      </c>
      <c r="H184" s="19">
        <f t="shared" si="84"/>
        <v>48.44</v>
      </c>
      <c r="I184" s="19">
        <f t="shared" si="84"/>
        <v>144.05000000000001</v>
      </c>
      <c r="J184" s="19">
        <f t="shared" si="84"/>
        <v>551.26</v>
      </c>
      <c r="K184" s="25"/>
      <c r="L184" s="19">
        <f t="shared" ref="L184" si="85">SUM(L177:L183)</f>
        <v>70.09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705</v>
      </c>
      <c r="G195" s="32">
        <f t="shared" ref="G195" si="88">G184+G194</f>
        <v>41.300000000000004</v>
      </c>
      <c r="H195" s="32">
        <f t="shared" ref="H195" si="89">H184+H194</f>
        <v>48.44</v>
      </c>
      <c r="I195" s="32">
        <f t="shared" ref="I195" si="90">I184+I194</f>
        <v>144.05000000000001</v>
      </c>
      <c r="J195" s="32">
        <f t="shared" ref="J195:L195" si="91">J184+J194</f>
        <v>551.26</v>
      </c>
      <c r="K195" s="32"/>
      <c r="L195" s="32">
        <f t="shared" si="91"/>
        <v>70.09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641.11111111111109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27.914444444444445</v>
      </c>
      <c r="H196" s="34">
        <f t="shared" si="92"/>
        <v>25.447777777777777</v>
      </c>
      <c r="I196" s="34">
        <f t="shared" si="92"/>
        <v>131.18222222222221</v>
      </c>
      <c r="J196" s="34">
        <f t="shared" si="92"/>
        <v>568.37222222222226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67.233333333333334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Хусаинова</cp:lastModifiedBy>
  <cp:lastPrinted>2025-04-04T07:05:43Z</cp:lastPrinted>
  <dcterms:created xsi:type="dcterms:W3CDTF">2022-05-16T14:23:56Z</dcterms:created>
  <dcterms:modified xsi:type="dcterms:W3CDTF">2025-05-21T06:00:02Z</dcterms:modified>
</cp:coreProperties>
</file>