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F138" i="1"/>
  <c r="F196" i="1" s="1"/>
  <c r="I138" i="1"/>
  <c r="I196" i="1" s="1"/>
  <c r="H138" i="1"/>
  <c r="H196" i="1" s="1"/>
  <c r="G138" i="1"/>
  <c r="G196" i="1" s="1"/>
  <c r="J138" i="1"/>
  <c r="J196" i="1" s="1"/>
  <c r="L138" i="1"/>
  <c r="L196" i="1" s="1"/>
</calcChain>
</file>

<file path=xl/sharedStrings.xml><?xml version="1.0" encoding="utf-8"?>
<sst xmlns="http://schemas.openxmlformats.org/spreadsheetml/2006/main" count="276" uniqueCount="86">
  <si>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</si>
  <si>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</si>
  <si>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</si>
  <si>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</si>
  <si>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</si>
  <si>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</si>
  <si>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</si>
  <si>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</si>
  <si>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</si>
  <si>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</si>
  <si>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</si>
  <si>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</si>
  <si>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</si>
  <si>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</si>
  <si>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</si>
  <si>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</si>
  <si>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</si>
  <si>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</si>
  <si>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</si>
  <si>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</si>
  <si>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</si>
  <si>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</si>
  <si>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</si>
  <si>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</si>
  <si>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</si>
  <si>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</si>
  <si>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</si>
  <si>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</si>
  <si>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</si>
  <si>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</si>
  <si>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</si>
  <si>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</si>
  <si>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</si>
  <si>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</si>
  <si>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</si>
  <si>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</si>
  <si>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</si>
  <si>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</si>
  <si>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</si>
  <si>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</si>
  <si>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</si>
  <si>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пр</t>
  </si>
  <si>
    <t>Нарезка из белокочанной капусты</t>
  </si>
  <si>
    <t>Птица тушеная в соусе</t>
  </si>
  <si>
    <t>хол.закуски</t>
  </si>
  <si>
    <t>0.8</t>
  </si>
  <si>
    <t>Плоды и ягоды свежие (Яблоко)</t>
  </si>
  <si>
    <t>Каша рассыпчатая из гречневой крупы</t>
  </si>
  <si>
    <t>Каша вязкая молочная из пшенной крупы с маслом</t>
  </si>
  <si>
    <t>Бутерброд с маслом сыром</t>
  </si>
  <si>
    <t>Плоды и ягоды свежие (Банан)</t>
  </si>
  <si>
    <t>Салат из свеклы с зел.гор.</t>
  </si>
  <si>
    <t>Плов из говядины</t>
  </si>
  <si>
    <t>Чай с лимоном</t>
  </si>
  <si>
    <t>Нарезка из отварн. картоф с кукурузой и морковью</t>
  </si>
  <si>
    <t>Рыба тушен.в томате  с овощами</t>
  </si>
  <si>
    <t>Каша рассыпчатая из пшен.крупы</t>
  </si>
  <si>
    <t>Кофейный напиток с молоком</t>
  </si>
  <si>
    <t>Запеканка творожная со сгущеным молоком</t>
  </si>
  <si>
    <t xml:space="preserve">Масло сливочное порциями </t>
  </si>
  <si>
    <t>Какао с молоком</t>
  </si>
  <si>
    <t>Фрикадельки (говядина) в соусе</t>
  </si>
  <si>
    <t>Макаронные изделия отварные</t>
  </si>
  <si>
    <t>Нарезка из моркови с сахаром</t>
  </si>
  <si>
    <t>Каша молочная из рис.крупы с маслом с сах.</t>
  </si>
  <si>
    <t>Яйцо вареное</t>
  </si>
  <si>
    <t>Жаркое по-домашнему с говядиной</t>
  </si>
  <si>
    <t>Винегрет овощной</t>
  </si>
  <si>
    <t>Плоды и ягоды свежие (яблоко)</t>
  </si>
  <si>
    <t>100</t>
  </si>
  <si>
    <t>33,3</t>
  </si>
  <si>
    <t>0,3</t>
  </si>
  <si>
    <t>7,35</t>
  </si>
  <si>
    <t>Котлеты рыбные</t>
  </si>
  <si>
    <t>Гороховое пюре</t>
  </si>
  <si>
    <t>Нарезка из свежих огурцов</t>
  </si>
  <si>
    <t>Хол.закуски</t>
  </si>
  <si>
    <t>Птица (куры) тушеная в соусе</t>
  </si>
  <si>
    <t>Картофель отварной</t>
  </si>
  <si>
    <t>Салат из свеклы отварной</t>
  </si>
  <si>
    <t>Директор школы</t>
  </si>
  <si>
    <t>Хусаинова С.М.</t>
  </si>
  <si>
    <t>МБОУ "Верхнечебеньковская СОШ"</t>
  </si>
  <si>
    <t>хол.зак.</t>
  </si>
  <si>
    <t>Бутерброд с маслом с сыром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</si>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</sst>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82</v>
      </c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9.4700000000000006</v>
      </c>
      <c r="H6" s="40">
        <v>11.7</v>
      </c>
      <c r="I6" s="40">
        <v>3</v>
      </c>
      <c r="J6" s="40">
        <v>132.66999999999999</v>
      </c>
      <c r="K6" s="41">
        <v>290</v>
      </c>
      <c r="L6" s="40">
        <v>56.38</v>
      </c>
    </row>
    <row r="7" spans="1:12" ht="15" x14ac:dyDescent="0.25">
      <c r="A7" s="23"/>
      <c r="B7" s="15"/>
      <c r="C7" s="11"/>
      <c r="D7" s="6" t="s">
        <v>21</v>
      </c>
      <c r="E7" s="42" t="s">
        <v>47</v>
      </c>
      <c r="F7" s="43">
        <v>200</v>
      </c>
      <c r="G7" s="43">
        <v>9.42</v>
      </c>
      <c r="H7" s="43">
        <v>8.1199999999999992</v>
      </c>
      <c r="I7" s="43">
        <v>51.52</v>
      </c>
      <c r="J7" s="43">
        <v>111</v>
      </c>
      <c r="K7" s="44">
        <v>302</v>
      </c>
      <c r="L7" s="43">
        <v>8.2799999999999994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>
        <v>1.86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 t="s">
        <v>45</v>
      </c>
      <c r="I9" s="43">
        <v>19.32</v>
      </c>
      <c r="J9" s="43">
        <v>93.52</v>
      </c>
      <c r="K9" s="44" t="s">
        <v>41</v>
      </c>
      <c r="L9" s="43">
        <v>2.84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>
        <v>338</v>
      </c>
      <c r="L10" s="43">
        <v>12.4</v>
      </c>
    </row>
    <row r="11" spans="1:12" ht="15" x14ac:dyDescent="0.25">
      <c r="A11" s="23"/>
      <c r="B11" s="15"/>
      <c r="C11" s="11"/>
      <c r="D11" s="6" t="s">
        <v>44</v>
      </c>
      <c r="E11" s="42" t="s">
        <v>42</v>
      </c>
      <c r="F11" s="43">
        <v>100</v>
      </c>
      <c r="G11" s="43">
        <v>1.32</v>
      </c>
      <c r="H11" s="43">
        <v>3.24</v>
      </c>
      <c r="I11" s="43">
        <v>6.46</v>
      </c>
      <c r="J11" s="43">
        <v>60.4</v>
      </c>
      <c r="K11" s="44">
        <v>45</v>
      </c>
      <c r="L11" s="43">
        <v>3.53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24.200000000000003</v>
      </c>
      <c r="H13" s="19">
        <f t="shared" si="0"/>
        <v>23.36</v>
      </c>
      <c r="I13" s="19">
        <f t="shared" si="0"/>
        <v>97.11999999999999</v>
      </c>
      <c r="J13" s="19">
        <f t="shared" si="0"/>
        <v>470.88999999999993</v>
      </c>
      <c r="K13" s="25"/>
      <c r="L13" s="19">
        <f t="shared" ref="L13" si="1">SUM(L6:L12)</f>
        <v>85.29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790</v>
      </c>
      <c r="G24" s="32">
        <f t="shared" ref="G24:J24" si="4">G13+G23</f>
        <v>24.200000000000003</v>
      </c>
      <c r="H24" s="32">
        <f t="shared" si="4"/>
        <v>23.36</v>
      </c>
      <c r="I24" s="32">
        <f t="shared" si="4"/>
        <v>97.11999999999999</v>
      </c>
      <c r="J24" s="32">
        <f t="shared" si="4"/>
        <v>470.88999999999993</v>
      </c>
      <c r="K24" s="32"/>
      <c r="L24" s="32">
        <f t="shared" ref="L24" si="5">L13+L23</f>
        <v>85.29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7.59</v>
      </c>
      <c r="H25" s="40">
        <v>9.34</v>
      </c>
      <c r="I25" s="40">
        <v>38.950000000000003</v>
      </c>
      <c r="J25" s="40">
        <v>186</v>
      </c>
      <c r="K25" s="41">
        <v>173</v>
      </c>
      <c r="L25" s="51">
        <v>10.74</v>
      </c>
    </row>
    <row r="26" spans="1:12" ht="15" x14ac:dyDescent="0.25">
      <c r="A26" s="14"/>
      <c r="B26" s="15"/>
      <c r="C26" s="11"/>
      <c r="D26" s="6" t="s">
        <v>44</v>
      </c>
      <c r="E26" s="42" t="s">
        <v>49</v>
      </c>
      <c r="F26" s="43">
        <v>50</v>
      </c>
      <c r="G26" s="43">
        <v>4.5999999999999996</v>
      </c>
      <c r="H26" s="43">
        <v>8.1</v>
      </c>
      <c r="I26" s="43">
        <v>18</v>
      </c>
      <c r="J26" s="43">
        <v>165.5</v>
      </c>
      <c r="K26" s="44">
        <v>15</v>
      </c>
      <c r="L26" s="43">
        <v>15.29</v>
      </c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41.6</v>
      </c>
      <c r="K27" s="44">
        <v>376</v>
      </c>
      <c r="L27" s="43">
        <v>1.86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 t="s">
        <v>45</v>
      </c>
      <c r="I28" s="43">
        <v>19.32</v>
      </c>
      <c r="J28" s="43">
        <v>93.52</v>
      </c>
      <c r="K28" s="44" t="s">
        <v>41</v>
      </c>
      <c r="L28" s="43">
        <v>2.84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0.3</v>
      </c>
      <c r="H29" s="43">
        <v>0.6</v>
      </c>
      <c r="I29" s="43">
        <v>7.35</v>
      </c>
      <c r="J29" s="43">
        <v>33.299999999999997</v>
      </c>
      <c r="K29" s="44">
        <v>338</v>
      </c>
      <c r="L29" s="43">
        <v>14.92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16.18</v>
      </c>
      <c r="H32" s="19">
        <f t="shared" ref="H32" si="7">SUM(H25:H31)</f>
        <v>18.04</v>
      </c>
      <c r="I32" s="19">
        <f t="shared" ref="I32" si="8">SUM(I25:I31)</f>
        <v>93.09</v>
      </c>
      <c r="J32" s="19">
        <f t="shared" ref="J32:L32" si="9">SUM(J25:J31)</f>
        <v>519.91999999999996</v>
      </c>
      <c r="K32" s="25"/>
      <c r="L32" s="19">
        <f t="shared" si="9"/>
        <v>45.65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 t="shared" ref="G43" si="14">G32+G42</f>
        <v>16.18</v>
      </c>
      <c r="H43" s="32">
        <f t="shared" ref="H43" si="15">H32+H42</f>
        <v>18.04</v>
      </c>
      <c r="I43" s="32">
        <f t="shared" ref="I43" si="16">I32+I42</f>
        <v>93.09</v>
      </c>
      <c r="J43" s="32">
        <f t="shared" ref="J43:L43" si="17">J32+J42</f>
        <v>519.91999999999996</v>
      </c>
      <c r="K43" s="32"/>
      <c r="L43" s="32">
        <f t="shared" si="17"/>
        <v>45.65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300</v>
      </c>
      <c r="G44" s="40">
        <v>8</v>
      </c>
      <c r="H44" s="40">
        <v>7.03</v>
      </c>
      <c r="I44" s="40">
        <v>22.34</v>
      </c>
      <c r="J44" s="40">
        <v>301</v>
      </c>
      <c r="K44" s="41">
        <v>265</v>
      </c>
      <c r="L44" s="40">
        <v>44.31</v>
      </c>
    </row>
    <row r="45" spans="1:12" ht="15" x14ac:dyDescent="0.25">
      <c r="A45" s="23"/>
      <c r="B45" s="15"/>
      <c r="C45" s="11"/>
      <c r="D45" s="6" t="s">
        <v>44</v>
      </c>
      <c r="E45" s="42" t="s">
        <v>51</v>
      </c>
      <c r="F45" s="43">
        <v>100</v>
      </c>
      <c r="G45" s="43">
        <v>1.73</v>
      </c>
      <c r="H45" s="43">
        <v>6.1</v>
      </c>
      <c r="I45" s="43">
        <v>6.43</v>
      </c>
      <c r="J45" s="43">
        <v>77.7</v>
      </c>
      <c r="K45" s="44">
        <v>45</v>
      </c>
      <c r="L45" s="43">
        <v>11.76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215</v>
      </c>
      <c r="G46" s="43">
        <v>0.53</v>
      </c>
      <c r="H46" s="43">
        <v>0</v>
      </c>
      <c r="I46" s="43">
        <v>9.4700000000000006</v>
      </c>
      <c r="J46" s="43">
        <v>41.6</v>
      </c>
      <c r="K46" s="44">
        <v>377</v>
      </c>
      <c r="L46" s="43">
        <v>1.86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3.16</v>
      </c>
      <c r="H47" s="43" t="s">
        <v>45</v>
      </c>
      <c r="I47" s="43">
        <v>19.32</v>
      </c>
      <c r="J47" s="43">
        <v>93.52</v>
      </c>
      <c r="K47" s="44" t="s">
        <v>41</v>
      </c>
      <c r="L47" s="43">
        <v>2.84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13.42</v>
      </c>
      <c r="H51" s="19">
        <f t="shared" ref="H51" si="19">SUM(H44:H50)</f>
        <v>13.129999999999999</v>
      </c>
      <c r="I51" s="19">
        <f t="shared" ref="I51" si="20">SUM(I44:I50)</f>
        <v>57.56</v>
      </c>
      <c r="J51" s="19">
        <f t="shared" ref="J51:L51" si="21">SUM(J44:J50)</f>
        <v>513.82000000000005</v>
      </c>
      <c r="K51" s="25"/>
      <c r="L51" s="19">
        <f t="shared" si="21"/>
        <v>60.769999999999996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655</v>
      </c>
      <c r="G62" s="32">
        <f t="shared" ref="G62" si="26">G51+G61</f>
        <v>13.42</v>
      </c>
      <c r="H62" s="32">
        <f t="shared" ref="H62" si="27">H51+H61</f>
        <v>13.129999999999999</v>
      </c>
      <c r="I62" s="32">
        <f t="shared" ref="I62" si="28">I51+I61</f>
        <v>57.56</v>
      </c>
      <c r="J62" s="32">
        <f t="shared" ref="J62:L62" si="29">J51+J61</f>
        <v>513.82000000000005</v>
      </c>
      <c r="K62" s="32"/>
      <c r="L62" s="32">
        <f t="shared" si="29"/>
        <v>60.769999999999996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7.83</v>
      </c>
      <c r="H63" s="40">
        <v>2.93</v>
      </c>
      <c r="I63" s="40">
        <v>1.5</v>
      </c>
      <c r="J63" s="40">
        <v>90.93</v>
      </c>
      <c r="K63" s="41">
        <v>229</v>
      </c>
      <c r="L63" s="40">
        <v>27.67</v>
      </c>
    </row>
    <row r="64" spans="1:12" ht="15" x14ac:dyDescent="0.25">
      <c r="A64" s="23"/>
      <c r="B64" s="15"/>
      <c r="C64" s="11"/>
      <c r="D64" s="6" t="s">
        <v>21</v>
      </c>
      <c r="E64" s="42" t="s">
        <v>56</v>
      </c>
      <c r="F64" s="43">
        <v>200</v>
      </c>
      <c r="G64" s="43">
        <v>2.2999999999999998</v>
      </c>
      <c r="H64" s="43">
        <v>4.43</v>
      </c>
      <c r="I64" s="43">
        <v>19.46</v>
      </c>
      <c r="J64" s="43">
        <v>86.17</v>
      </c>
      <c r="K64" s="44">
        <v>302</v>
      </c>
      <c r="L64" s="43">
        <v>5.7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6.4</v>
      </c>
      <c r="H65" s="43">
        <v>4.92</v>
      </c>
      <c r="I65" s="43">
        <v>29.2</v>
      </c>
      <c r="J65" s="43">
        <v>135.19999999999999</v>
      </c>
      <c r="K65" s="44">
        <v>379</v>
      </c>
      <c r="L65" s="43">
        <v>5.47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3.16</v>
      </c>
      <c r="H66" s="43" t="s">
        <v>45</v>
      </c>
      <c r="I66" s="43">
        <v>19.32</v>
      </c>
      <c r="J66" s="43">
        <v>93.52</v>
      </c>
      <c r="K66" s="44" t="s">
        <v>41</v>
      </c>
      <c r="L66" s="43">
        <v>2.84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44</v>
      </c>
      <c r="E68" s="42" t="s">
        <v>54</v>
      </c>
      <c r="F68" s="43">
        <v>100</v>
      </c>
      <c r="G68" s="43">
        <v>7.52</v>
      </c>
      <c r="H68" s="43">
        <v>9.3000000000000007</v>
      </c>
      <c r="I68" s="43">
        <v>13.39</v>
      </c>
      <c r="J68" s="43">
        <v>83</v>
      </c>
      <c r="K68" s="44">
        <v>39</v>
      </c>
      <c r="L68" s="43">
        <v>16.93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27.21</v>
      </c>
      <c r="H70" s="19">
        <f t="shared" ref="H70" si="31">SUM(H63:H69)</f>
        <v>21.58</v>
      </c>
      <c r="I70" s="19">
        <f t="shared" ref="I70" si="32">SUM(I63:I69)</f>
        <v>82.86999999999999</v>
      </c>
      <c r="J70" s="19">
        <f t="shared" ref="J70:L70" si="33">SUM(J63:J69)</f>
        <v>488.82</v>
      </c>
      <c r="K70" s="25"/>
      <c r="L70" s="19">
        <f t="shared" si="33"/>
        <v>58.610000000000007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 t="shared" ref="G81" si="38">G70+G80</f>
        <v>27.21</v>
      </c>
      <c r="H81" s="32">
        <f t="shared" ref="H81" si="39">H70+H80</f>
        <v>21.58</v>
      </c>
      <c r="I81" s="32">
        <f t="shared" ref="I81" si="40">I70+I80</f>
        <v>82.86999999999999</v>
      </c>
      <c r="J81" s="32">
        <f t="shared" ref="J81:L81" si="41">J70+J80</f>
        <v>488.82</v>
      </c>
      <c r="K81" s="32"/>
      <c r="L81" s="32">
        <f t="shared" si="41"/>
        <v>58.610000000000007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205</v>
      </c>
      <c r="G82" s="40">
        <v>7.83</v>
      </c>
      <c r="H82" s="40">
        <v>5.24</v>
      </c>
      <c r="I82" s="40">
        <v>10.25</v>
      </c>
      <c r="J82" s="40">
        <v>358.7</v>
      </c>
      <c r="K82" s="41">
        <v>469</v>
      </c>
      <c r="L82" s="40">
        <v>47.17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10</v>
      </c>
      <c r="G83" s="43">
        <v>0.1</v>
      </c>
      <c r="H83" s="43">
        <v>7.2</v>
      </c>
      <c r="I83" s="43">
        <v>0.13</v>
      </c>
      <c r="J83" s="43">
        <v>65.5</v>
      </c>
      <c r="K83" s="44">
        <v>14</v>
      </c>
      <c r="L83" s="43">
        <v>8.86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3.78</v>
      </c>
      <c r="H84" s="43">
        <v>0.67</v>
      </c>
      <c r="I84" s="43">
        <v>26</v>
      </c>
      <c r="J84" s="43">
        <v>125.11</v>
      </c>
      <c r="K84" s="44">
        <v>382</v>
      </c>
      <c r="L84" s="43">
        <v>5.67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 t="s">
        <v>45</v>
      </c>
      <c r="I85" s="43">
        <v>19.32</v>
      </c>
      <c r="J85" s="43">
        <v>93.52</v>
      </c>
      <c r="K85" s="44" t="s">
        <v>41</v>
      </c>
      <c r="L85" s="43">
        <v>2.84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0.3</v>
      </c>
      <c r="H86" s="43">
        <v>0.6</v>
      </c>
      <c r="I86" s="43">
        <v>7.35</v>
      </c>
      <c r="J86" s="43">
        <v>33.299999999999997</v>
      </c>
      <c r="K86" s="44">
        <v>338</v>
      </c>
      <c r="L86" s="43">
        <v>12.4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15.17</v>
      </c>
      <c r="H89" s="19">
        <f t="shared" ref="H89" si="43">SUM(H82:H88)</f>
        <v>13.71</v>
      </c>
      <c r="I89" s="19">
        <f t="shared" ref="I89" si="44">SUM(I82:I88)</f>
        <v>63.050000000000004</v>
      </c>
      <c r="J89" s="19">
        <f t="shared" ref="J89:L89" si="45">SUM(J82:J88)</f>
        <v>676.12999999999988</v>
      </c>
      <c r="K89" s="25"/>
      <c r="L89" s="19">
        <f t="shared" si="45"/>
        <v>76.940000000000012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555</v>
      </c>
      <c r="G100" s="32">
        <f t="shared" ref="G100" si="50">G89+G99</f>
        <v>15.17</v>
      </c>
      <c r="H100" s="32">
        <f t="shared" ref="H100" si="51">H89+H99</f>
        <v>13.71</v>
      </c>
      <c r="I100" s="32">
        <f t="shared" ref="I100" si="52">I89+I99</f>
        <v>63.050000000000004</v>
      </c>
      <c r="J100" s="32">
        <f t="shared" ref="J100:L100" si="53">J89+J99</f>
        <v>676.12999999999988</v>
      </c>
      <c r="K100" s="32"/>
      <c r="L100" s="32">
        <f t="shared" si="53"/>
        <v>76.940000000000012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22.74</v>
      </c>
      <c r="H101" s="40">
        <v>21.96</v>
      </c>
      <c r="I101" s="40">
        <v>68.31</v>
      </c>
      <c r="J101" s="40">
        <v>136.29</v>
      </c>
      <c r="K101" s="41">
        <v>280</v>
      </c>
      <c r="L101" s="40">
        <v>30.35</v>
      </c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200</v>
      </c>
      <c r="G102" s="43">
        <v>11.87</v>
      </c>
      <c r="H102" s="43">
        <v>9.4700000000000006</v>
      </c>
      <c r="I102" s="43">
        <v>53.12</v>
      </c>
      <c r="J102" s="43">
        <v>108.48</v>
      </c>
      <c r="K102" s="44">
        <v>202</v>
      </c>
      <c r="L102" s="43">
        <v>8.35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6.4</v>
      </c>
      <c r="H103" s="43">
        <v>4.92</v>
      </c>
      <c r="I103" s="43">
        <v>29.2</v>
      </c>
      <c r="J103" s="43">
        <v>135.19999999999999</v>
      </c>
      <c r="K103" s="44">
        <v>379</v>
      </c>
      <c r="L103" s="43">
        <v>5.47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3.16</v>
      </c>
      <c r="H104" s="43" t="s">
        <v>45</v>
      </c>
      <c r="I104" s="43">
        <v>19.32</v>
      </c>
      <c r="J104" s="43">
        <v>93.52</v>
      </c>
      <c r="K104" s="44" t="s">
        <v>41</v>
      </c>
      <c r="L104" s="43">
        <v>2.84</v>
      </c>
    </row>
    <row r="105" spans="1:12" ht="15" x14ac:dyDescent="0.2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1.4</v>
      </c>
      <c r="H105" s="43">
        <v>0.23</v>
      </c>
      <c r="I105" s="43">
        <v>12.8</v>
      </c>
      <c r="J105" s="43">
        <v>65</v>
      </c>
      <c r="K105" s="44">
        <v>62</v>
      </c>
      <c r="L105" s="43">
        <v>7.39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45.57</v>
      </c>
      <c r="H108" s="19">
        <f t="shared" si="54"/>
        <v>36.58</v>
      </c>
      <c r="I108" s="19">
        <f t="shared" si="54"/>
        <v>182.75</v>
      </c>
      <c r="J108" s="19">
        <f t="shared" si="54"/>
        <v>538.49</v>
      </c>
      <c r="K108" s="25"/>
      <c r="L108" s="19">
        <f t="shared" ref="L108" si="55">SUM(L101:L107)</f>
        <v>54.400000000000006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690</v>
      </c>
      <c r="G119" s="32">
        <f t="shared" ref="G119" si="58">G108+G118</f>
        <v>45.57</v>
      </c>
      <c r="H119" s="32">
        <f t="shared" ref="H119" si="59">H108+H118</f>
        <v>36.58</v>
      </c>
      <c r="I119" s="32">
        <f t="shared" ref="I119" si="60">I108+I118</f>
        <v>182.75</v>
      </c>
      <c r="J119" s="32">
        <f t="shared" ref="J119:L119" si="61">J108+J118</f>
        <v>538.49</v>
      </c>
      <c r="K119" s="32"/>
      <c r="L119" s="32">
        <f t="shared" si="61"/>
        <v>54.400000000000006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210</v>
      </c>
      <c r="G120" s="40">
        <v>21.59</v>
      </c>
      <c r="H120" s="40">
        <v>21.67</v>
      </c>
      <c r="I120" s="40">
        <v>51.19</v>
      </c>
      <c r="J120" s="40">
        <v>288.52</v>
      </c>
      <c r="K120" s="41">
        <v>173</v>
      </c>
      <c r="L120" s="40">
        <v>14.33</v>
      </c>
    </row>
    <row r="121" spans="1:12" ht="15" x14ac:dyDescent="0.25">
      <c r="A121" s="14"/>
      <c r="B121" s="15"/>
      <c r="C121" s="11"/>
      <c r="D121" s="6" t="s">
        <v>44</v>
      </c>
      <c r="E121" s="42" t="s">
        <v>65</v>
      </c>
      <c r="F121" s="43">
        <v>60</v>
      </c>
      <c r="G121" s="43">
        <v>4.05</v>
      </c>
      <c r="H121" s="43">
        <v>4.5999999999999996</v>
      </c>
      <c r="I121" s="43">
        <v>0.28000000000000003</v>
      </c>
      <c r="J121" s="43">
        <v>62.84</v>
      </c>
      <c r="K121" s="44">
        <v>209</v>
      </c>
      <c r="L121" s="43">
        <v>11.08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125.11</v>
      </c>
      <c r="K122" s="44">
        <v>382</v>
      </c>
      <c r="L122" s="43">
        <v>5.67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3.16</v>
      </c>
      <c r="H123" s="43" t="s">
        <v>45</v>
      </c>
      <c r="I123" s="43">
        <v>19.32</v>
      </c>
      <c r="J123" s="43">
        <v>93.52</v>
      </c>
      <c r="K123" s="44" t="s">
        <v>41</v>
      </c>
      <c r="L123" s="43">
        <v>2.84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44</v>
      </c>
      <c r="E125" s="42" t="s">
        <v>49</v>
      </c>
      <c r="F125" s="43">
        <v>50</v>
      </c>
      <c r="G125" s="43">
        <v>4.5999999999999996</v>
      </c>
      <c r="H125" s="43">
        <v>8.1</v>
      </c>
      <c r="I125" s="43">
        <v>18</v>
      </c>
      <c r="J125" s="43">
        <v>165.5</v>
      </c>
      <c r="K125" s="44">
        <v>3</v>
      </c>
      <c r="L125" s="43">
        <v>30.67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37.18</v>
      </c>
      <c r="H127" s="19">
        <f t="shared" si="62"/>
        <v>35.040000000000006</v>
      </c>
      <c r="I127" s="19">
        <f t="shared" si="62"/>
        <v>114.78999999999999</v>
      </c>
      <c r="J127" s="19">
        <f t="shared" si="62"/>
        <v>735.49</v>
      </c>
      <c r="K127" s="25"/>
      <c r="L127" s="19">
        <f t="shared" ref="L127" si="63">SUM(L120:L126)</f>
        <v>64.59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0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44</v>
      </c>
      <c r="E135" s="42" t="s">
        <v>42</v>
      </c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 t="s">
        <v>21</v>
      </c>
      <c r="E136" s="42" t="s">
        <v>43</v>
      </c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37.18</v>
      </c>
      <c r="H138" s="32">
        <f t="shared" ref="H138" si="67">H127+H137</f>
        <v>35.040000000000006</v>
      </c>
      <c r="I138" s="32">
        <f t="shared" ref="I138" si="68">I127+I137</f>
        <v>114.78999999999999</v>
      </c>
      <c r="J138" s="32">
        <f t="shared" ref="J138:L138" si="69">J127+J137</f>
        <v>735.49</v>
      </c>
      <c r="K138" s="32"/>
      <c r="L138" s="32">
        <f t="shared" si="69"/>
        <v>64.59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210</v>
      </c>
      <c r="G139" s="40">
        <v>18.829999999999998</v>
      </c>
      <c r="H139" s="40">
        <v>14.8</v>
      </c>
      <c r="I139" s="40">
        <v>301.67</v>
      </c>
      <c r="J139" s="40">
        <v>249</v>
      </c>
      <c r="K139" s="41">
        <v>259</v>
      </c>
      <c r="L139" s="40">
        <v>24.48</v>
      </c>
    </row>
    <row r="140" spans="1:12" ht="15" x14ac:dyDescent="0.25">
      <c r="A140" s="23"/>
      <c r="B140" s="15"/>
      <c r="C140" s="11"/>
      <c r="D140" s="6" t="s">
        <v>44</v>
      </c>
      <c r="E140" s="42" t="s">
        <v>67</v>
      </c>
      <c r="F140" s="43">
        <v>100</v>
      </c>
      <c r="G140" s="43">
        <v>0.33</v>
      </c>
      <c r="H140" s="43">
        <v>0.06</v>
      </c>
      <c r="I140" s="43">
        <v>1.1399999999999999</v>
      </c>
      <c r="J140" s="43">
        <v>6.6</v>
      </c>
      <c r="K140" s="44">
        <v>45</v>
      </c>
      <c r="L140" s="43">
        <v>9.2799999999999994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41.6</v>
      </c>
      <c r="K141" s="44">
        <v>377</v>
      </c>
      <c r="L141" s="43">
        <v>2.65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41</v>
      </c>
      <c r="L142" s="43">
        <v>2.84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 t="s">
        <v>69</v>
      </c>
      <c r="G143" s="43">
        <v>0.3</v>
      </c>
      <c r="H143" s="43" t="s">
        <v>70</v>
      </c>
      <c r="I143" s="43" t="s">
        <v>71</v>
      </c>
      <c r="J143" s="43">
        <v>33.299999999999997</v>
      </c>
      <c r="K143" s="44" t="s">
        <v>72</v>
      </c>
      <c r="L143" s="43">
        <v>12.4</v>
      </c>
    </row>
    <row r="144" spans="1:12" ht="15" x14ac:dyDescent="0.25">
      <c r="A144" s="23"/>
      <c r="B144" s="15"/>
      <c r="C144" s="11"/>
      <c r="D144" s="6" t="s">
        <v>83</v>
      </c>
      <c r="E144" s="42" t="s">
        <v>84</v>
      </c>
      <c r="F144" s="43">
        <v>50</v>
      </c>
      <c r="G144" s="43">
        <v>4.5999999999999996</v>
      </c>
      <c r="H144" s="43">
        <v>8.1</v>
      </c>
      <c r="I144" s="43">
        <v>0.18</v>
      </c>
      <c r="J144" s="43">
        <v>165.5</v>
      </c>
      <c r="K144" s="44">
        <v>3</v>
      </c>
      <c r="L144" s="43">
        <v>15.29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700</v>
      </c>
      <c r="G146" s="19">
        <f t="shared" ref="G146:J146" si="70">SUM(G139:G145)</f>
        <v>27.75</v>
      </c>
      <c r="H146" s="19">
        <f t="shared" si="70"/>
        <v>23.36</v>
      </c>
      <c r="I146" s="19">
        <f t="shared" si="70"/>
        <v>331.78000000000003</v>
      </c>
      <c r="J146" s="19">
        <f t="shared" si="70"/>
        <v>589.52</v>
      </c>
      <c r="K146" s="25"/>
      <c r="L146" s="19">
        <f t="shared" ref="L146" si="71">SUM(L139:L145)</f>
        <v>66.94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27.75</v>
      </c>
      <c r="H157" s="32">
        <f t="shared" ref="H157" si="75">H146+H156</f>
        <v>23.36</v>
      </c>
      <c r="I157" s="32">
        <f t="shared" ref="I157" si="76">I146+I156</f>
        <v>331.78000000000003</v>
      </c>
      <c r="J157" s="32">
        <f t="shared" ref="J157:L157" si="77">J146+J156</f>
        <v>589.52</v>
      </c>
      <c r="K157" s="32"/>
      <c r="L157" s="32">
        <f t="shared" si="77"/>
        <v>66.94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100</v>
      </c>
      <c r="G158" s="40">
        <v>10.7</v>
      </c>
      <c r="H158" s="40">
        <v>3.5</v>
      </c>
      <c r="I158" s="40">
        <v>7.5</v>
      </c>
      <c r="J158" s="40">
        <v>104.3</v>
      </c>
      <c r="K158" s="41">
        <v>234</v>
      </c>
      <c r="L158" s="40">
        <v>31.58</v>
      </c>
    </row>
    <row r="159" spans="1:12" ht="15" x14ac:dyDescent="0.25">
      <c r="A159" s="23"/>
      <c r="B159" s="15"/>
      <c r="C159" s="11"/>
      <c r="D159" s="6"/>
      <c r="E159" s="42" t="s">
        <v>74</v>
      </c>
      <c r="F159" s="43">
        <v>200</v>
      </c>
      <c r="G159" s="43">
        <v>13.63</v>
      </c>
      <c r="H159" s="43">
        <v>6.85</v>
      </c>
      <c r="I159" s="43">
        <v>35.020000000000003</v>
      </c>
      <c r="J159" s="43">
        <v>228.83</v>
      </c>
      <c r="K159" s="44">
        <v>197</v>
      </c>
      <c r="L159" s="43">
        <v>4.8600000000000003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0.23</v>
      </c>
      <c r="H160" s="43">
        <v>0.01</v>
      </c>
      <c r="I160" s="43">
        <v>12.89</v>
      </c>
      <c r="J160" s="43">
        <v>53</v>
      </c>
      <c r="K160" s="44">
        <v>376</v>
      </c>
      <c r="L160" s="43">
        <v>2.84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 t="s">
        <v>85</v>
      </c>
      <c r="I161" s="43">
        <v>19.32</v>
      </c>
      <c r="J161" s="43">
        <v>93.52</v>
      </c>
      <c r="K161" s="44" t="s">
        <v>41</v>
      </c>
      <c r="L161" s="43">
        <v>1.86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76</v>
      </c>
      <c r="E163" s="42" t="s">
        <v>75</v>
      </c>
      <c r="F163" s="43">
        <v>100</v>
      </c>
      <c r="G163" s="43">
        <v>0.98</v>
      </c>
      <c r="H163" s="43">
        <v>8.59</v>
      </c>
      <c r="I163" s="43">
        <v>7.12</v>
      </c>
      <c r="J163" s="43">
        <v>64.650000000000006</v>
      </c>
      <c r="K163" s="44">
        <v>20</v>
      </c>
      <c r="L163" s="43">
        <v>18.690000000000001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28.7</v>
      </c>
      <c r="H165" s="19">
        <f t="shared" si="78"/>
        <v>18.95</v>
      </c>
      <c r="I165" s="19">
        <f t="shared" si="78"/>
        <v>81.850000000000009</v>
      </c>
      <c r="J165" s="19">
        <f t="shared" si="78"/>
        <v>544.29999999999995</v>
      </c>
      <c r="K165" s="25"/>
      <c r="L165" s="19">
        <f t="shared" ref="L165" si="79">SUM(L158:L164)</f>
        <v>59.83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640</v>
      </c>
      <c r="G176" s="32">
        <f t="shared" ref="G176" si="82">G165+G175</f>
        <v>28.7</v>
      </c>
      <c r="H176" s="32">
        <f t="shared" ref="H176" si="83">H165+H175</f>
        <v>18.95</v>
      </c>
      <c r="I176" s="32">
        <f t="shared" ref="I176" si="84">I165+I175</f>
        <v>81.850000000000009</v>
      </c>
      <c r="J176" s="32">
        <f t="shared" ref="J176:L176" si="85">J165+J175</f>
        <v>544.29999999999995</v>
      </c>
      <c r="K176" s="32"/>
      <c r="L176" s="32">
        <f t="shared" si="85"/>
        <v>59.83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150</v>
      </c>
      <c r="G177" s="40">
        <v>22.6</v>
      </c>
      <c r="H177" s="40">
        <v>21.96</v>
      </c>
      <c r="I177" s="40">
        <v>68.31</v>
      </c>
      <c r="J177" s="40">
        <v>205.53</v>
      </c>
      <c r="K177" s="41">
        <v>290</v>
      </c>
      <c r="L177" s="40">
        <v>62.94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200</v>
      </c>
      <c r="G178" s="43">
        <v>4</v>
      </c>
      <c r="H178" s="43">
        <v>16.48</v>
      </c>
      <c r="I178" s="43">
        <v>31.6</v>
      </c>
      <c r="J178" s="43">
        <v>100</v>
      </c>
      <c r="K178" s="44">
        <v>310</v>
      </c>
      <c r="L178" s="43">
        <v>7.79</v>
      </c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215</v>
      </c>
      <c r="G179" s="43">
        <v>0.23</v>
      </c>
      <c r="H179" s="43">
        <v>0.01</v>
      </c>
      <c r="I179" s="43">
        <v>12.71</v>
      </c>
      <c r="J179" s="43">
        <v>52</v>
      </c>
      <c r="K179" s="44">
        <v>376</v>
      </c>
      <c r="L179" s="43">
        <v>1.86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4.83</v>
      </c>
      <c r="I180" s="43">
        <v>19.32</v>
      </c>
      <c r="J180" s="43">
        <v>93.52</v>
      </c>
      <c r="K180" s="44" t="s">
        <v>41</v>
      </c>
      <c r="L180" s="43">
        <v>2.84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76</v>
      </c>
      <c r="E182" s="42" t="s">
        <v>79</v>
      </c>
      <c r="F182" s="43">
        <v>100</v>
      </c>
      <c r="G182" s="43">
        <v>11.31</v>
      </c>
      <c r="H182" s="43">
        <v>5.16</v>
      </c>
      <c r="I182" s="43">
        <v>12.11</v>
      </c>
      <c r="J182" s="43">
        <v>100.21</v>
      </c>
      <c r="K182" s="44">
        <v>33</v>
      </c>
      <c r="L182" s="43">
        <v>4.3499999999999996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41.300000000000004</v>
      </c>
      <c r="H184" s="19">
        <f t="shared" si="86"/>
        <v>48.44</v>
      </c>
      <c r="I184" s="19">
        <f t="shared" si="86"/>
        <v>144.05000000000001</v>
      </c>
      <c r="J184" s="19">
        <f t="shared" si="86"/>
        <v>551.26</v>
      </c>
      <c r="K184" s="25"/>
      <c r="L184" s="19">
        <f t="shared" ref="L184" si="87">SUM(L177:L183)</f>
        <v>79.78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705</v>
      </c>
      <c r="G195" s="32">
        <f t="shared" ref="G195" si="90">G184+G194</f>
        <v>41.300000000000004</v>
      </c>
      <c r="H195" s="32">
        <f t="shared" ref="H195" si="91">H184+H194</f>
        <v>48.44</v>
      </c>
      <c r="I195" s="32">
        <f t="shared" ref="I195" si="92">I184+I194</f>
        <v>144.05000000000001</v>
      </c>
      <c r="J195" s="32">
        <f t="shared" ref="J195:L195" si="93">J184+J194</f>
        <v>551.26</v>
      </c>
      <c r="K195" s="32"/>
      <c r="L195" s="32">
        <f t="shared" si="93"/>
        <v>79.78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27.667999999999999</v>
      </c>
      <c r="H196" s="34">
        <f t="shared" si="94"/>
        <v>25.219000000000001</v>
      </c>
      <c r="I196" s="34">
        <f t="shared" si="94"/>
        <v>124.89099999999999</v>
      </c>
      <c r="J196" s="34">
        <f t="shared" si="94"/>
        <v>562.86400000000003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65.28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Хусаинова</cp:lastModifiedBy>
  <cp:lastPrinted>2024-12-23T05:52:41Z</cp:lastPrinted>
  <dcterms:created xsi:type="dcterms:W3CDTF">2022-05-16T14:23:56Z</dcterms:created>
  <dcterms:modified xsi:type="dcterms:W3CDTF">2024-12-23T05:56:59Z</dcterms:modified>
</cp:coreProperties>
</file>